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5-2025\1 výzva\"/>
    </mc:Choice>
  </mc:AlternateContent>
  <xr:revisionPtr revIDLastSave="0" documentId="13_ncr:1_{F4161C4D-9AB0-4522-9ACA-F3EEF5B4788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0" i="1"/>
  <c r="S7" i="1"/>
  <c r="T8" i="1"/>
  <c r="S9" i="1"/>
  <c r="T9" i="1"/>
  <c r="S10" i="1"/>
  <c r="P7" i="1"/>
  <c r="P8" i="1"/>
  <c r="P9" i="1"/>
  <c r="P10" i="1"/>
  <c r="T7" i="1" l="1"/>
  <c r="Q13" i="1"/>
  <c r="R13" i="1" l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<sst xmlns="http://schemas.openxmlformats.org/spreadsheetml/2006/main" count="56" uniqueCount="48">
  <si>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</si>
  <si>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</si>
  <si>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</si>
  <si>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</si>
  <si>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</si>
  <si>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</si>
  <si>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</si>
  <si>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</si>
  <si>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</si>
  <si>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</si>
  <si>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</si>
  <si>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</si>
  <si>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</si>
  <si>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32332100-0 - Diktafony</t>
  </si>
  <si>
    <t>32342100-3 - Hlavová sluchátka</t>
  </si>
  <si>
    <t>32342411-6 - Minireproduktory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</si>
  <si>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</si>
  <si>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</si>
  <si>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</si>
  <si>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</si>
  <si>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</si>
  <si>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</si>
  <si>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</si>
  <si>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</si>
  <si>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</si>
  <si>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</si>
  <si>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</si>
  <si>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</si>
  <si>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</si>
  <si>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</si>
  <si>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</si>
  <si>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</si>
  <si>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</si>
  <si>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>21 dní</t>
  </si>
  <si>
    <t>Profesionální diktafon + protivětrný kryt</t>
  </si>
  <si>
    <t>Profesionální náhlavní sluchátka</t>
  </si>
  <si>
    <t>Náhlavní sluchátka</t>
  </si>
  <si>
    <t>Reproduktory</t>
  </si>
  <si>
    <t>sada</t>
  </si>
  <si>
    <t xml:space="preserve">
Univerzitní 8, 
301 00 Plzeň,
Rektorát - Odbor vnějších vztahů a komunikace,
místnost UR 315 a 312</t>
  </si>
  <si>
    <t>Mgr. Kateřina Dobrovolná, Ph.D.,
Tel.: 37764 1078
a
Bc. Tereza Vítová, DiS.,
Tel.: 37763 1075</t>
  </si>
  <si>
    <t>Kompaktní stereofonní reproduktory. 
Výkon min. 12 W.
Frekvence 40-20000Hz.
Měniče o vel. 2,5 palce.
Snadné ovládání.
Kompaktní rozměry: základna max. 10x12 mm.
Výška max. 23 cm.
Hmotnost max. 1 kg.
Včetně audokabelu (jack 3,5 mm).</t>
  </si>
  <si>
    <r>
      <t xml:space="preserve">
Přenosný diktafon.
Přehledný grafický displej s podsvětlením.
2 směrové mikrofony, 2 linkové/mikrofonní vstupy XLR.
4 stopy pro nahrávání (2x stereo).
Vestavěný reproduktor.
Podporované formáty: BWF, WAV, MP3 (44,1/48/96 kHz, 16/24 bit).
Frekvenční razsah: 20 Hz - 20 kHz.
Odstup signálu/šumu: 94 dB.
Podporovaná média: microSD + microSDHC.
Kompatibilní s Windows i macOS.
Sluchátkový výstup, linkový výstup, 2,5 mm TRS remote konektor.
USB 2.0 připojení, slot pro paměťovou kartu.
Baterie součástí balení.
Možnost napájení adaptérem i z baterií (alkalické /NIMH články).
Výdrž nahrávání WAV 44,1/16 bit na NIMH články až 16 hodin.
Hmotnost max. 230 g bez baterií.
Rozměry max: 9,5 x 16 x 4 cm.
</t>
    </r>
    <r>
      <rPr>
        <b/>
        <sz val="11"/>
        <color theme="1"/>
        <rFont val="Calibri"/>
        <family val="2"/>
        <charset val="238"/>
        <scheme val="minor"/>
      </rPr>
      <t>Součástí SDHC karta</t>
    </r>
    <r>
      <rPr>
        <sz val="11"/>
        <color theme="1"/>
        <rFont val="Calibri"/>
        <family val="2"/>
        <charset val="238"/>
        <scheme val="minor"/>
      </rPr>
      <t xml:space="preserve"> 32 GB, s rychlostí min. 100MB/s čtení a 90MB/s zápis, Class 10, UHS-I, U3, V30, odolná vůči teplu a nárazu.
</t>
    </r>
    <r>
      <rPr>
        <b/>
        <sz val="11"/>
        <color theme="1"/>
        <rFont val="Calibri"/>
        <family val="2"/>
        <charset val="238"/>
        <scheme val="minor"/>
      </rPr>
      <t>Včetně protivětrné ochrany pro mikrofony</t>
    </r>
    <r>
      <rPr>
        <sz val="11"/>
        <color theme="1"/>
        <rFont val="Calibri"/>
        <family val="2"/>
        <charset val="238"/>
        <scheme val="minor"/>
      </rPr>
      <t xml:space="preserve"> (typ "mrtvá kočka").</t>
    </r>
  </si>
  <si>
    <r>
      <t xml:space="preserve">Profesionální sluchátka vhodné ke střihání videí a podcastů.
Dynamické měniče o vel. 30 mm.
Polootevřená konstrukce.
Impedance: 55 Ω.
Citlivost: 104 dB SPL.
Frekvenční odezva: 15 Hz – 25 kHz.
Vyměnitelné náušníky.
Hmotnost: max. 250 g.
Zlacený jack.
</t>
    </r>
    <r>
      <rPr>
        <b/>
        <sz val="11"/>
        <color theme="1"/>
        <rFont val="Calibri"/>
        <family val="2"/>
        <charset val="238"/>
        <scheme val="minor"/>
      </rPr>
      <t>Součást balení:</t>
    </r>
    <r>
      <rPr>
        <sz val="11"/>
        <color theme="1"/>
        <rFont val="Calibri"/>
        <family val="2"/>
        <charset val="238"/>
        <scheme val="minor"/>
      </rPr>
      <t xml:space="preserve">
- Kabel - 3 m se stereofonním 3,5 mm konektorem
- Šroubovací adaptér 6,3 mm.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</si>
  <si>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</si>
  <si>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 NÁZEV A ČÍSLO DOTAČNÍHO PROJEKTU</t>
  </si>
  <si>
    <t>Příloha č. 2 Kupní smlouvy - Technická specifikace
Audiovizuální technika (II.) 045 - 2025</t>
  </si>
  <si>
    <r>
      <t xml:space="preserve">Bezdrátová náhlavní sluchátka uzavřená, skládací.
</t>
    </r>
    <r>
      <rPr>
        <sz val="11"/>
        <rFont val="Calibri"/>
        <family val="2"/>
        <charset val="238"/>
        <scheme val="minor"/>
      </rPr>
      <t>Potlačení okolního ruchu (ANC).
Připojení přes Bluetooth min. 5.0.
Možnost přehrávání přes odpojitelný audio kabel Jack 3.5 mm.</t>
    </r>
    <r>
      <rPr>
        <sz val="11"/>
        <color theme="1"/>
        <rFont val="Calibri"/>
        <family val="2"/>
        <charset val="238"/>
        <scheme val="minor"/>
      </rPr>
      <t xml:space="preserve">
Impedance analogového vstupu 32 Ohm.
Kmitočet min. v rozsahu 20 Hz - 20000 Hz.
Velikost měniče: 30 - 40 mm.
Se zabudovaným mikrofonem, s ovládáním hlasitosti, možnost přijmutí hovoru.
Dosah cca 10 m.
Hmotnost max. 220 g.
Podpora běžných profilů a kodeků.
Nabíjení přes USB-C.
Doba přehrávání: min. 40 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</si>
</sst>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5" fillId="0" borderId="0" applyNumberFormat="0" applyFill="0" applyBorder="0" applyAlignment="0" applyProtection="0"/>
  </cellStyleXfs>
  <cellXfs count="112">
    <xf numFmtId="0" fontId="0" fillId="0" borderId="0" xfId="0"/>
    <xf numFmtId="0" fontId="18" fillId="4" borderId="9" xfId="0" applyFont="1" applyFill="1" applyBorder="1" applyAlignment="1" applyProtection="1">
      <alignment horizontal="lef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1" xfId="0" applyFont="1" applyFill="1" applyBorder="1" applyAlignment="1" applyProtection="1">
      <alignment horizontal="left" vertical="center" wrapText="1" indent="1"/>
      <protection locked="0"/>
    </xf>
    <xf numFmtId="164" fontId="18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6" fillId="4" borderId="4" xfId="2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18" fillId="4" borderId="9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2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18" fillId="4" borderId="15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2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12" fillId="3" borderId="15" xfId="0" applyNumberFormat="1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0" fontId="18" fillId="4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2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86" zoomScaleNormal="86" workbookViewId="0">
      <selection activeCell="F7" sqref="F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5.7109375" style="10" customWidth="1"/>
    <col min="4" max="4" width="11.42578125" style="110" customWidth="1"/>
    <col min="5" max="5" width="9" style="9" bestFit="1" customWidth="1"/>
    <col min="6" max="6" width="117" style="10" customWidth="1"/>
    <col min="7" max="7" width="41.140625" style="10" customWidth="1"/>
    <col min="8" max="8" width="27.5703125" style="10" customWidth="1"/>
    <col min="9" max="9" width="23.140625" style="10" customWidth="1"/>
    <col min="10" max="10" width="16.28515625" style="10" customWidth="1"/>
    <col min="11" max="11" width="35.140625" style="11" hidden="1" customWidth="1"/>
    <col min="12" max="12" width="27.5703125" style="11" customWidth="1"/>
    <col min="13" max="13" width="36.85546875" style="11" customWidth="1"/>
    <col min="14" max="14" width="34.570312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22.140625" style="11" customWidth="1"/>
    <col min="21" max="21" width="11.5703125" style="11" hidden="1" customWidth="1"/>
    <col min="22" max="22" width="34.28515625" style="12" customWidth="1"/>
    <col min="23" max="16384" width="9.140625" style="11"/>
  </cols>
  <sheetData>
    <row r="1" spans="2:22" ht="43.5" customHeight="1" x14ac:dyDescent="0.25">
      <c r="B1" s="7" t="s">
        <v>46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7" t="s">
        <v>44</v>
      </c>
      <c r="I6" s="35" t="s">
        <v>20</v>
      </c>
      <c r="J6" s="35" t="s">
        <v>21</v>
      </c>
      <c r="K6" s="35" t="s">
        <v>45</v>
      </c>
      <c r="L6" s="35" t="s">
        <v>22</v>
      </c>
      <c r="M6" s="38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25</v>
      </c>
      <c r="V6" s="40" t="s">
        <v>26</v>
      </c>
    </row>
    <row r="7" spans="2:22" ht="327" customHeight="1" thickTop="1" x14ac:dyDescent="0.25">
      <c r="B7" s="41">
        <v>1</v>
      </c>
      <c r="C7" s="42" t="s">
        <v>34</v>
      </c>
      <c r="D7" s="43">
        <v>1</v>
      </c>
      <c r="E7" s="44" t="s">
        <v>30</v>
      </c>
      <c r="F7" s="45" t="s">
        <v>42</v>
      </c>
      <c r="G7" s="1"/>
      <c r="H7" s="46" t="s">
        <v>32</v>
      </c>
      <c r="I7" s="47" t="s">
        <v>31</v>
      </c>
      <c r="J7" s="47" t="s">
        <v>32</v>
      </c>
      <c r="K7" s="48"/>
      <c r="L7" s="48"/>
      <c r="M7" s="49" t="s">
        <v>40</v>
      </c>
      <c r="N7" s="49" t="s">
        <v>39</v>
      </c>
      <c r="O7" s="50" t="s">
        <v>33</v>
      </c>
      <c r="P7" s="51">
        <f>D7*Q7</f>
        <v>4700</v>
      </c>
      <c r="Q7" s="52">
        <v>4700</v>
      </c>
      <c r="R7" s="2"/>
      <c r="S7" s="53">
        <f>D7*R7</f>
        <v>0</v>
      </c>
      <c r="T7" s="54" t="str">
        <f t="shared" ref="T7:T10" si="0">IF(ISNUMBER(R7), IF(R7&gt;Q7,"NEVYHOVUJE","VYHOVUJE")," ")</f>
        <v xml:space="preserve"> </v>
      </c>
      <c r="U7" s="55"/>
      <c r="V7" s="44" t="s">
        <v>13</v>
      </c>
    </row>
    <row r="8" spans="2:22" ht="230.25" customHeight="1" x14ac:dyDescent="0.25">
      <c r="B8" s="56">
        <v>2</v>
      </c>
      <c r="C8" s="57" t="s">
        <v>35</v>
      </c>
      <c r="D8" s="58">
        <v>1</v>
      </c>
      <c r="E8" s="59" t="s">
        <v>30</v>
      </c>
      <c r="F8" s="60" t="s">
        <v>43</v>
      </c>
      <c r="G8" s="5"/>
      <c r="H8" s="61" t="s">
        <v>32</v>
      </c>
      <c r="I8" s="62"/>
      <c r="J8" s="62"/>
      <c r="K8" s="63"/>
      <c r="L8" s="63"/>
      <c r="M8" s="64"/>
      <c r="N8" s="64"/>
      <c r="O8" s="65"/>
      <c r="P8" s="66">
        <f>D8*Q8</f>
        <v>1800</v>
      </c>
      <c r="Q8" s="67">
        <v>1800</v>
      </c>
      <c r="R8" s="6"/>
      <c r="S8" s="68">
        <f>D8*R8</f>
        <v>0</v>
      </c>
      <c r="T8" s="69" t="str">
        <f t="shared" si="0"/>
        <v xml:space="preserve"> </v>
      </c>
      <c r="U8" s="70"/>
      <c r="V8" s="71" t="s">
        <v>14</v>
      </c>
    </row>
    <row r="9" spans="2:22" ht="255" customHeight="1" x14ac:dyDescent="0.25">
      <c r="B9" s="56">
        <v>3</v>
      </c>
      <c r="C9" s="72" t="s">
        <v>36</v>
      </c>
      <c r="D9" s="73">
        <v>3</v>
      </c>
      <c r="E9" s="59" t="s">
        <v>30</v>
      </c>
      <c r="F9" s="74" t="s">
        <v>47</v>
      </c>
      <c r="G9" s="5"/>
      <c r="H9" s="61" t="s">
        <v>32</v>
      </c>
      <c r="I9" s="62"/>
      <c r="J9" s="62"/>
      <c r="K9" s="63"/>
      <c r="L9" s="63"/>
      <c r="M9" s="64"/>
      <c r="N9" s="64"/>
      <c r="O9" s="65"/>
      <c r="P9" s="66">
        <f>D9*Q9</f>
        <v>3600</v>
      </c>
      <c r="Q9" s="75">
        <v>1200</v>
      </c>
      <c r="R9" s="6"/>
      <c r="S9" s="68">
        <f>D9*R9</f>
        <v>0</v>
      </c>
      <c r="T9" s="69" t="str">
        <f t="shared" si="0"/>
        <v xml:space="preserve"> </v>
      </c>
      <c r="U9" s="70"/>
      <c r="V9" s="76"/>
    </row>
    <row r="10" spans="2:22" ht="157.5" customHeight="1" thickBot="1" x14ac:dyDescent="0.3">
      <c r="B10" s="77">
        <v>4</v>
      </c>
      <c r="C10" s="78" t="s">
        <v>37</v>
      </c>
      <c r="D10" s="79">
        <v>2</v>
      </c>
      <c r="E10" s="80" t="s">
        <v>38</v>
      </c>
      <c r="F10" s="81" t="s">
        <v>41</v>
      </c>
      <c r="G10" s="3"/>
      <c r="H10" s="82" t="s">
        <v>32</v>
      </c>
      <c r="I10" s="83"/>
      <c r="J10" s="83"/>
      <c r="K10" s="84"/>
      <c r="L10" s="84"/>
      <c r="M10" s="85"/>
      <c r="N10" s="85"/>
      <c r="O10" s="86"/>
      <c r="P10" s="87">
        <f>D10*Q10</f>
        <v>1200</v>
      </c>
      <c r="Q10" s="88">
        <v>600</v>
      </c>
      <c r="R10" s="4"/>
      <c r="S10" s="89">
        <f>D10*R10</f>
        <v>0</v>
      </c>
      <c r="T10" s="90" t="str">
        <f t="shared" si="0"/>
        <v xml:space="preserve"> </v>
      </c>
      <c r="U10" s="91"/>
      <c r="V10" s="80" t="s">
        <v>15</v>
      </c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  <c r="S11" s="92"/>
    </row>
    <row r="12" spans="2:22" ht="60.75" customHeight="1" thickTop="1" thickBot="1" x14ac:dyDescent="0.3">
      <c r="B12" s="93" t="s">
        <v>10</v>
      </c>
      <c r="C12" s="94"/>
      <c r="D12" s="94"/>
      <c r="E12" s="94"/>
      <c r="F12" s="94"/>
      <c r="G12" s="94"/>
      <c r="H12" s="95"/>
      <c r="I12" s="96"/>
      <c r="J12" s="96"/>
      <c r="K12" s="96"/>
      <c r="L12" s="97"/>
      <c r="M12" s="16"/>
      <c r="N12" s="16"/>
      <c r="O12" s="98"/>
      <c r="P12" s="98"/>
      <c r="Q12" s="99" t="s">
        <v>11</v>
      </c>
      <c r="R12" s="100" t="s">
        <v>12</v>
      </c>
      <c r="S12" s="101"/>
      <c r="T12" s="102"/>
      <c r="U12" s="33"/>
      <c r="V12" s="103"/>
    </row>
    <row r="13" spans="2:22" ht="33" customHeight="1" thickTop="1" thickBot="1" x14ac:dyDescent="0.3">
      <c r="B13" s="104" t="s">
        <v>16</v>
      </c>
      <c r="C13" s="104"/>
      <c r="D13" s="104"/>
      <c r="E13" s="104"/>
      <c r="F13" s="104"/>
      <c r="G13" s="104"/>
      <c r="H13" s="104"/>
      <c r="I13" s="104"/>
      <c r="J13" s="104"/>
      <c r="L13" s="13"/>
      <c r="M13" s="13"/>
      <c r="N13" s="13"/>
      <c r="O13" s="105"/>
      <c r="P13" s="105"/>
      <c r="Q13" s="106">
        <f>SUM(P7:P10)</f>
        <v>11300</v>
      </c>
      <c r="R13" s="107">
        <f>SUM(S7:S10)</f>
        <v>0</v>
      </c>
      <c r="S13" s="108"/>
      <c r="T13" s="109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11" t="s">
        <v>29</v>
      </c>
      <c r="C16" s="111"/>
      <c r="D16" s="111"/>
      <c r="E16" s="111"/>
      <c r="F16" s="111"/>
      <c r="G16" s="111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ox2rIvxp6QuPnLMPP9CfYZzWDbJDQTJkeOsMzO9lbW/XceCQSRDi3voNT5FQ7jI2PaJbsA7SHMs8rb0lPw8G7Q==" saltValue="Cg+qvvZ25FNTzxgqTEOJww==" spinCount="100000" sheet="1" objects="1" scenarios="1"/>
  <mergeCells count="15">
    <mergeCell ref="B1:D1"/>
    <mergeCell ref="B12:G12"/>
    <mergeCell ref="R12:T12"/>
    <mergeCell ref="B16:G16"/>
    <mergeCell ref="R13:T13"/>
    <mergeCell ref="B13:J13"/>
    <mergeCell ref="I7:I10"/>
    <mergeCell ref="J7:J10"/>
    <mergeCell ref="K7:K10"/>
    <mergeCell ref="L7:L10"/>
    <mergeCell ref="U7:U10"/>
    <mergeCell ref="V8:V9"/>
    <mergeCell ref="M7:M10"/>
    <mergeCell ref="N7:N10"/>
    <mergeCell ref="O7:O10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V10 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2025-06-19T12:01:12Z</cp:lastPrinted>
  <dcterms:created xsi:type="dcterms:W3CDTF">2014-03-05T12:43:32Z</dcterms:created>
  <dcterms:modified xsi:type="dcterms:W3CDTF">2025-06-19T13:04:46Z</dcterms:modified>
</cp:coreProperties>
</file>